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activeTab="0"/>
  </bookViews>
  <sheets>
    <sheet name="pädagog. Angebot" sheetId="1" r:id="rId1"/>
    <sheet name="nicht pädagog. Angebot" sheetId="2" r:id="rId2"/>
  </sheets>
  <definedNames>
    <definedName name="_xlnm.Print_Area" localSheetId="1">'nicht pädagog. Angebot'!$A$1:$H$83</definedName>
    <definedName name="_xlnm.Print_Area" localSheetId="0">'pädagog. Angebot'!$A$2:$H$83</definedName>
  </definedNames>
  <calcPr fullCalcOnLoad="1"/>
</workbook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<sst xmlns="http://schemas.openxmlformats.org/spreadsheetml/2006/main" count="62" uniqueCount="36">
  <si>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</si>
  <si>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</si>
  <si>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</si>
  <si>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</si>
  <si>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</si>
  <si>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</si>
  <si>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</si>
  <si>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</si>
  <si>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</si>
  <si>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</si>
  <si>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</si>
  <si>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</si>
  <si>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</si>
  <si>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</si>
  <si>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</si>
  <si>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</si>
  <si>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</si>
  <si>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</si>
  <si>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</si>
  <si>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</si>
  <si>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</si>
  <si>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</si>
  <si>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</si>
  <si>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</si>
  <si>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</si>
  <si>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</si>
  <si>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</si>
  <si>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</si>
  <si>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</si>
  <si>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t>* Hinweis: Ausser dem ME (massgebenden Einkommen) sind alle Werte fix, also für alle Familien gleich</t>
  </si>
  <si>
    <t>Elterngebühren Tagesschulen ab 1. August 2018</t>
  </si>
  <si>
    <t>ME (massgebendes Einkommen) = CHF 82'400 abzüglich (4 x CHF 6'020) = CHF 58'320</t>
  </si>
  <si>
    <r>
      <t xml:space="preserve">8.5 h Betreuung zu CHF 2.20 = CHF 18.70 plus Kosten für Mittagessen (3 x CHF 8 = CHF 24) = </t>
    </r>
    <r>
      <rPr>
        <b/>
        <sz val="11"/>
        <rFont val="Arial"/>
        <family val="2"/>
      </rPr>
      <t>CHF 42.70 pro Woche</t>
    </r>
  </si>
  <si>
    <r>
      <t>Gebühr pro Betreuungsstunde = [(6.07 - 0.77) : (161'880 - 43'400)] x (58'320 - 43'400) + 0.77</t>
    </r>
    <r>
      <rPr>
        <b/>
        <sz val="11"/>
        <rFont val="Arial"/>
        <family val="2"/>
      </rPr>
      <t xml:space="preserve"> = CHF 1.43</t>
    </r>
  </si>
  <si>
    <r>
      <t xml:space="preserve">8.5 h Betreuung zu CHF 1.43 = CHF 12.15 plus Kosten für Mittagessen (3 x CHF 8 = CHF 24) = </t>
    </r>
    <r>
      <rPr>
        <b/>
        <sz val="11"/>
        <rFont val="Arial"/>
        <family val="2"/>
      </rPr>
      <t>CHF 36.15 pro Woche</t>
    </r>
  </si>
  <si>
    <r>
      <t>Gebühr pro Betreuungsstunde = [(12.15 - 0.77) : (161'880 - 43'400)] x (58'320 - 43'400) + 0.77</t>
    </r>
    <r>
      <rPr>
        <b/>
        <sz val="11"/>
        <rFont val="Arial"/>
        <family val="2"/>
      </rPr>
      <t xml:space="preserve"> = CHF 2.20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</si>
</sst>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CHF]\ #,##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54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wrapText="1"/>
    </xf>
    <xf numFmtId="4" fontId="2" fillId="33" borderId="16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2" fillId="33" borderId="13" xfId="0" applyNumberFormat="1" applyFont="1" applyFill="1" applyBorder="1" applyAlignment="1">
      <alignment wrapText="1"/>
    </xf>
    <xf numFmtId="176" fontId="0" fillId="33" borderId="0" xfId="0" applyNumberFormat="1" applyFill="1" applyBorder="1" applyAlignment="1" applyProtection="1">
      <alignment horizontal="left" vertical="center" indent="2"/>
      <protection locked="0"/>
    </xf>
    <xf numFmtId="0" fontId="2" fillId="33" borderId="0" xfId="0" applyFont="1" applyFill="1" applyAlignment="1">
      <alignment/>
    </xf>
    <xf numFmtId="176" fontId="0" fillId="33" borderId="0" xfId="0" applyNumberFormat="1" applyFont="1" applyFill="1" applyBorder="1" applyAlignment="1" applyProtection="1">
      <alignment horizontal="left" vertical="center" indent="2"/>
      <protection locked="0"/>
    </xf>
    <xf numFmtId="176" fontId="4" fillId="33" borderId="0" xfId="0" applyNumberFormat="1" applyFont="1" applyFill="1" applyBorder="1" applyAlignment="1" applyProtection="1">
      <alignment horizontal="left" vertical="center" indent="2"/>
      <protection locked="0"/>
    </xf>
    <xf numFmtId="4" fontId="0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6" fillId="7" borderId="0" xfId="0" applyFont="1" applyFill="1" applyAlignment="1">
      <alignment/>
    </xf>
    <xf numFmtId="0" fontId="0" fillId="7" borderId="0" xfId="0" applyFont="1" applyFill="1" applyAlignment="1">
      <alignment/>
    </xf>
    <xf numFmtId="4" fontId="6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wrapText="1" shrinkToFi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76" fontId="0" fillId="33" borderId="0" xfId="0" applyNumberFormat="1" applyFill="1" applyBorder="1" applyAlignment="1" applyProtection="1">
      <alignment wrapText="1"/>
      <protection locked="0"/>
    </xf>
    <xf numFmtId="4" fontId="4" fillId="33" borderId="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4" borderId="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58575"/>
          <a:ext cx="6048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858625"/>
          <a:ext cx="6134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SheetLayoutView="100" workbookViewId="0" topLeftCell="A1">
      <selection activeCell="A2" sqref="A2"/>
    </sheetView>
  </sheetViews>
  <sheetFormatPr defaultColWidth="6.7109375" defaultRowHeight="12.75"/>
  <cols>
    <col min="1" max="1" width="50.7109375" style="0" customWidth="1"/>
    <col min="2" max="8" width="15.421875" style="0" customWidth="1"/>
  </cols>
  <sheetData>
    <row r="2" ht="18">
      <c r="A2" s="9" t="s">
        <v>30</v>
      </c>
    </row>
    <row r="3" ht="18">
      <c r="A3" s="9" t="s">
        <v>22</v>
      </c>
    </row>
    <row r="4" ht="18">
      <c r="A4" s="9"/>
    </row>
    <row r="6" spans="1:8" s="17" customFormat="1" ht="15" customHeight="1">
      <c r="A6" s="38" t="s">
        <v>23</v>
      </c>
      <c r="B6" s="39"/>
      <c r="C6" s="39"/>
      <c r="D6" s="39"/>
      <c r="E6" s="39"/>
      <c r="F6" s="39"/>
      <c r="G6" s="39"/>
      <c r="H6" s="39"/>
    </row>
    <row r="7" spans="1:8" s="17" customFormat="1" ht="15" customHeight="1">
      <c r="A7" s="38" t="s">
        <v>14</v>
      </c>
      <c r="B7" s="39"/>
      <c r="C7" s="39"/>
      <c r="D7" s="39"/>
      <c r="E7" s="39"/>
      <c r="F7" s="39"/>
      <c r="G7" s="39"/>
      <c r="H7" s="39"/>
    </row>
    <row r="9" spans="1:8" ht="87.75">
      <c r="A9" s="18" t="s">
        <v>28</v>
      </c>
      <c r="B9" s="48" t="s">
        <v>9</v>
      </c>
      <c r="C9" s="48"/>
      <c r="D9" s="48"/>
      <c r="E9" s="48"/>
      <c r="F9" s="49"/>
      <c r="G9" s="49"/>
      <c r="H9" s="49"/>
    </row>
    <row r="10" spans="1:8" ht="14.25" hidden="1">
      <c r="A10" s="2"/>
      <c r="B10" s="3">
        <v>2</v>
      </c>
      <c r="C10" s="3">
        <v>3</v>
      </c>
      <c r="D10" s="3">
        <v>4</v>
      </c>
      <c r="E10" s="3">
        <v>5</v>
      </c>
      <c r="F10" s="4">
        <v>6</v>
      </c>
      <c r="G10" s="4">
        <v>7</v>
      </c>
      <c r="H10" s="4">
        <v>8</v>
      </c>
    </row>
    <row r="11" spans="1:8" ht="14.25" hidden="1">
      <c r="A11" s="2"/>
      <c r="B11" s="3"/>
      <c r="C11" s="3"/>
      <c r="D11" s="3"/>
      <c r="E11" s="3"/>
      <c r="F11" s="4"/>
      <c r="G11" s="4"/>
      <c r="H11" s="4"/>
    </row>
    <row r="12" spans="1:8" ht="14.25">
      <c r="A12" s="5"/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</row>
    <row r="13" spans="1:8" ht="14.25">
      <c r="A13" s="5"/>
      <c r="B13" s="6"/>
      <c r="C13" s="6"/>
      <c r="D13" s="6"/>
      <c r="E13" s="6"/>
      <c r="F13" s="6"/>
      <c r="G13" s="6"/>
      <c r="H13" s="6"/>
    </row>
    <row r="14" spans="1:8" ht="14.25">
      <c r="A14" s="5">
        <v>37000</v>
      </c>
      <c r="B14" s="7">
        <f aca="true" t="shared" si="0" ref="B14:B46">IF((($B$51-$B$52)/($B$53-$B$54)*($A14-$B$54)+$B$52)&lt;=$B$52,$B$52,IF((($B$51-$B$52)/($B$53-$B$54)*($A14-$B$54)+$B$52)&gt;=$B$51,$B$51,(($B$51-$B$52)/($B$53-$B$54)*($A14-$B$54)+$B$52)))</f>
        <v>0.77</v>
      </c>
      <c r="C14" s="7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0.77</v>
      </c>
      <c r="D14" s="7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0.77</v>
      </c>
      <c r="E14" s="7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0.77</v>
      </c>
      <c r="F14" s="7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0.77</v>
      </c>
      <c r="G14" s="7">
        <f t="shared" si="4"/>
        <v>0.77</v>
      </c>
      <c r="H14" s="7">
        <f t="shared" si="4"/>
        <v>0.77</v>
      </c>
    </row>
    <row r="15" spans="1:8" ht="14.25">
      <c r="A15" s="5">
        <v>42000</v>
      </c>
      <c r="B15" s="7">
        <f t="shared" si="0"/>
        <v>0.77</v>
      </c>
      <c r="C15" s="7">
        <f t="shared" si="1"/>
        <v>0.77</v>
      </c>
      <c r="D15" s="7">
        <f t="shared" si="2"/>
        <v>0.77</v>
      </c>
      <c r="E15" s="7">
        <f t="shared" si="3"/>
        <v>0.77</v>
      </c>
      <c r="F15" s="7">
        <f t="shared" si="4"/>
        <v>0.77</v>
      </c>
      <c r="G15" s="7">
        <f t="shared" si="4"/>
        <v>0.77</v>
      </c>
      <c r="H15" s="7">
        <f t="shared" si="4"/>
        <v>0.77</v>
      </c>
    </row>
    <row r="16" spans="1:8" ht="14.25">
      <c r="A16" s="5">
        <v>47000</v>
      </c>
      <c r="B16" s="7">
        <f t="shared" si="0"/>
        <v>1.1157798784604998</v>
      </c>
      <c r="C16" s="7">
        <f t="shared" si="1"/>
        <v>0.77</v>
      </c>
      <c r="D16" s="7">
        <f t="shared" si="2"/>
        <v>0.77</v>
      </c>
      <c r="E16" s="7">
        <f t="shared" si="3"/>
        <v>0.77</v>
      </c>
      <c r="F16" s="7">
        <f t="shared" si="4"/>
        <v>0.77</v>
      </c>
      <c r="G16" s="7">
        <f t="shared" si="4"/>
        <v>0.77</v>
      </c>
      <c r="H16" s="7">
        <f t="shared" si="4"/>
        <v>0.77</v>
      </c>
    </row>
    <row r="17" spans="1:8" ht="14.25">
      <c r="A17" s="5">
        <v>52000</v>
      </c>
      <c r="B17" s="7">
        <f t="shared" si="0"/>
        <v>1.5960297096556382</v>
      </c>
      <c r="C17" s="7">
        <f t="shared" si="1"/>
        <v>0.77</v>
      </c>
      <c r="D17" s="7">
        <f t="shared" si="2"/>
        <v>0.77</v>
      </c>
      <c r="E17" s="7">
        <f t="shared" si="3"/>
        <v>0.77</v>
      </c>
      <c r="F17" s="7">
        <f t="shared" si="4"/>
        <v>0.77</v>
      </c>
      <c r="G17" s="7">
        <f t="shared" si="4"/>
        <v>0.77</v>
      </c>
      <c r="H17" s="7">
        <f t="shared" si="4"/>
        <v>0.77</v>
      </c>
    </row>
    <row r="18" spans="1:8" ht="14.25">
      <c r="A18" s="5">
        <v>57000</v>
      </c>
      <c r="B18" s="7">
        <f t="shared" si="0"/>
        <v>2.0762795408507766</v>
      </c>
      <c r="C18" s="7">
        <f t="shared" si="1"/>
        <v>0.9697839297771776</v>
      </c>
      <c r="D18" s="7">
        <f t="shared" si="2"/>
        <v>0.77</v>
      </c>
      <c r="E18" s="7">
        <f t="shared" si="3"/>
        <v>0.77</v>
      </c>
      <c r="F18" s="7">
        <f t="shared" si="4"/>
        <v>0.77</v>
      </c>
      <c r="G18" s="7">
        <f t="shared" si="4"/>
        <v>0.77</v>
      </c>
      <c r="H18" s="7">
        <f t="shared" si="4"/>
        <v>0.77</v>
      </c>
    </row>
    <row r="19" spans="1:8" ht="14.25">
      <c r="A19" s="5">
        <v>62000</v>
      </c>
      <c r="B19" s="7">
        <f t="shared" si="0"/>
        <v>2.5565293720459152</v>
      </c>
      <c r="C19" s="7">
        <f t="shared" si="1"/>
        <v>1.4500337609723162</v>
      </c>
      <c r="D19" s="7">
        <f t="shared" si="2"/>
        <v>0.77</v>
      </c>
      <c r="E19" s="7">
        <f t="shared" si="3"/>
        <v>0.77</v>
      </c>
      <c r="F19" s="7">
        <f t="shared" si="4"/>
        <v>0.77</v>
      </c>
      <c r="G19" s="7">
        <f t="shared" si="4"/>
        <v>0.77</v>
      </c>
      <c r="H19" s="7">
        <f t="shared" si="4"/>
        <v>0.77</v>
      </c>
    </row>
    <row r="20" spans="1:8" ht="14.25">
      <c r="A20" s="5">
        <v>67000</v>
      </c>
      <c r="B20" s="7">
        <f t="shared" si="0"/>
        <v>3.0367792032410534</v>
      </c>
      <c r="C20" s="7">
        <f t="shared" si="1"/>
        <v>1.9302835921674544</v>
      </c>
      <c r="D20" s="7">
        <f t="shared" si="2"/>
        <v>0.77</v>
      </c>
      <c r="E20" s="7">
        <f t="shared" si="3"/>
        <v>0.77</v>
      </c>
      <c r="F20" s="7">
        <f t="shared" si="4"/>
        <v>0.77</v>
      </c>
      <c r="G20" s="7">
        <f t="shared" si="4"/>
        <v>0.77</v>
      </c>
      <c r="H20" s="7">
        <f t="shared" si="4"/>
        <v>0.77</v>
      </c>
    </row>
    <row r="21" spans="1:8" ht="14.25">
      <c r="A21" s="5">
        <v>72000</v>
      </c>
      <c r="B21" s="7">
        <f t="shared" si="0"/>
        <v>3.517029034436192</v>
      </c>
      <c r="C21" s="7">
        <f t="shared" si="1"/>
        <v>2.410533423362593</v>
      </c>
      <c r="D21" s="7">
        <f t="shared" si="2"/>
        <v>1.2041458474004052</v>
      </c>
      <c r="E21" s="7">
        <f t="shared" si="3"/>
        <v>0.77</v>
      </c>
      <c r="F21" s="7">
        <f t="shared" si="4"/>
        <v>0.77</v>
      </c>
      <c r="G21" s="7">
        <f t="shared" si="4"/>
        <v>0.77</v>
      </c>
      <c r="H21" s="7">
        <f t="shared" si="4"/>
        <v>0.77</v>
      </c>
    </row>
    <row r="22" spans="1:8" ht="14.25">
      <c r="A22" s="5">
        <v>77000</v>
      </c>
      <c r="B22" s="7">
        <f t="shared" si="0"/>
        <v>3.9972788656313303</v>
      </c>
      <c r="C22" s="7">
        <f t="shared" si="1"/>
        <v>2.890783254557731</v>
      </c>
      <c r="D22" s="7">
        <f t="shared" si="2"/>
        <v>1.6843956785955436</v>
      </c>
      <c r="E22" s="7">
        <f t="shared" si="3"/>
        <v>0.77</v>
      </c>
      <c r="F22" s="7">
        <f t="shared" si="4"/>
        <v>0.77</v>
      </c>
      <c r="G22" s="7">
        <f t="shared" si="4"/>
        <v>0.77</v>
      </c>
      <c r="H22" s="7">
        <f t="shared" si="4"/>
        <v>0.77</v>
      </c>
    </row>
    <row r="23" spans="1:8" ht="14.25">
      <c r="A23" s="5">
        <v>82000</v>
      </c>
      <c r="B23" s="7">
        <f t="shared" si="0"/>
        <v>4.477528696826469</v>
      </c>
      <c r="C23" s="7">
        <f t="shared" si="1"/>
        <v>3.37103308575287</v>
      </c>
      <c r="D23" s="7">
        <f t="shared" si="2"/>
        <v>2.164645509790682</v>
      </c>
      <c r="E23" s="7">
        <f t="shared" si="3"/>
        <v>1.0629523970290344</v>
      </c>
      <c r="F23" s="7">
        <f t="shared" si="4"/>
        <v>0.77</v>
      </c>
      <c r="G23" s="7">
        <f t="shared" si="4"/>
        <v>0.77</v>
      </c>
      <c r="H23" s="7">
        <f t="shared" si="4"/>
        <v>0.77</v>
      </c>
    </row>
    <row r="24" spans="1:8" ht="14.25">
      <c r="A24" s="5">
        <v>87000</v>
      </c>
      <c r="B24" s="7">
        <f t="shared" si="0"/>
        <v>4.957778528021608</v>
      </c>
      <c r="C24" s="7">
        <f t="shared" si="1"/>
        <v>3.851282916948008</v>
      </c>
      <c r="D24" s="7">
        <f t="shared" si="2"/>
        <v>2.6448953409858205</v>
      </c>
      <c r="E24" s="7">
        <f t="shared" si="3"/>
        <v>1.5432022282241729</v>
      </c>
      <c r="F24" s="7">
        <f t="shared" si="4"/>
        <v>0.77</v>
      </c>
      <c r="G24" s="7">
        <f t="shared" si="4"/>
        <v>0.77</v>
      </c>
      <c r="H24" s="7">
        <f t="shared" si="4"/>
        <v>0.77</v>
      </c>
    </row>
    <row r="25" spans="1:8" ht="14.25">
      <c r="A25" s="5">
        <v>92000</v>
      </c>
      <c r="B25" s="7">
        <f t="shared" si="0"/>
        <v>5.438028359216746</v>
      </c>
      <c r="C25" s="7">
        <f t="shared" si="1"/>
        <v>4.331532748143147</v>
      </c>
      <c r="D25" s="7">
        <f t="shared" si="2"/>
        <v>3.125145172180959</v>
      </c>
      <c r="E25" s="7">
        <f t="shared" si="3"/>
        <v>2.023452059419311</v>
      </c>
      <c r="F25" s="7">
        <f t="shared" si="4"/>
        <v>1.023571910871033</v>
      </c>
      <c r="G25" s="7">
        <f t="shared" si="4"/>
        <v>0.77</v>
      </c>
      <c r="H25" s="7">
        <f t="shared" si="4"/>
        <v>0.77</v>
      </c>
    </row>
    <row r="26" spans="1:8" ht="14.25">
      <c r="A26" s="5">
        <v>97000</v>
      </c>
      <c r="B26" s="7">
        <f t="shared" si="0"/>
        <v>5.918278190411884</v>
      </c>
      <c r="C26" s="7">
        <f t="shared" si="1"/>
        <v>4.811782579338285</v>
      </c>
      <c r="D26" s="7">
        <f t="shared" si="2"/>
        <v>3.6053950033760973</v>
      </c>
      <c r="E26" s="7">
        <f t="shared" si="3"/>
        <v>2.5037018906144497</v>
      </c>
      <c r="F26" s="7">
        <f t="shared" si="4"/>
        <v>1.5038217420661715</v>
      </c>
      <c r="G26" s="7">
        <f t="shared" si="4"/>
        <v>0.77</v>
      </c>
      <c r="H26" s="7">
        <f t="shared" si="4"/>
        <v>0.77</v>
      </c>
    </row>
    <row r="27" spans="1:8" ht="14.25">
      <c r="A27" s="5">
        <v>102000</v>
      </c>
      <c r="B27" s="7">
        <f t="shared" si="0"/>
        <v>6.398528021607023</v>
      </c>
      <c r="C27" s="7">
        <f t="shared" si="1"/>
        <v>5.292032410533423</v>
      </c>
      <c r="D27" s="7">
        <f t="shared" si="2"/>
        <v>4.0856448345712355</v>
      </c>
      <c r="E27" s="7">
        <f t="shared" si="3"/>
        <v>2.9839517218095883</v>
      </c>
      <c r="F27" s="7">
        <f t="shared" si="4"/>
        <v>1.98407157326131</v>
      </c>
      <c r="G27" s="7">
        <f t="shared" si="4"/>
        <v>1.2483288318703578</v>
      </c>
      <c r="H27" s="7">
        <f t="shared" si="4"/>
        <v>0.77</v>
      </c>
    </row>
    <row r="28" spans="1:8" ht="14.25">
      <c r="A28" s="5">
        <v>107000</v>
      </c>
      <c r="B28" s="7">
        <f t="shared" si="0"/>
        <v>6.878777852802161</v>
      </c>
      <c r="C28" s="7">
        <f t="shared" si="1"/>
        <v>5.772282241728561</v>
      </c>
      <c r="D28" s="7">
        <f t="shared" si="2"/>
        <v>4.565894665766374</v>
      </c>
      <c r="E28" s="7">
        <f t="shared" si="3"/>
        <v>3.4642015530047265</v>
      </c>
      <c r="F28" s="7">
        <f t="shared" si="4"/>
        <v>2.4643214044564483</v>
      </c>
      <c r="G28" s="7">
        <f t="shared" si="4"/>
        <v>1.7285786630654965</v>
      </c>
      <c r="H28" s="7">
        <f t="shared" si="4"/>
        <v>0.9928359216745443</v>
      </c>
    </row>
    <row r="29" spans="1:8" ht="14.25">
      <c r="A29" s="5">
        <v>112000</v>
      </c>
      <c r="B29" s="7">
        <f t="shared" si="0"/>
        <v>7.359027683997299</v>
      </c>
      <c r="C29" s="7">
        <f t="shared" si="1"/>
        <v>6.252532072923701</v>
      </c>
      <c r="D29" s="7">
        <f t="shared" si="2"/>
        <v>5.046144496961512</v>
      </c>
      <c r="E29" s="7">
        <f t="shared" si="3"/>
        <v>3.944451384199865</v>
      </c>
      <c r="F29" s="7">
        <f t="shared" si="4"/>
        <v>2.944571235651587</v>
      </c>
      <c r="G29" s="7">
        <f t="shared" si="4"/>
        <v>2.2088284942606347</v>
      </c>
      <c r="H29" s="7">
        <f t="shared" si="4"/>
        <v>1.4730857528696828</v>
      </c>
    </row>
    <row r="30" spans="1:8" ht="14.25">
      <c r="A30" s="5">
        <v>117000</v>
      </c>
      <c r="B30" s="7">
        <f t="shared" si="0"/>
        <v>7.839277515192437</v>
      </c>
      <c r="C30" s="7">
        <f t="shared" si="1"/>
        <v>6.7327819041188395</v>
      </c>
      <c r="D30" s="7">
        <f t="shared" si="2"/>
        <v>5.526394328156652</v>
      </c>
      <c r="E30" s="7">
        <f t="shared" si="3"/>
        <v>4.424701215395004</v>
      </c>
      <c r="F30" s="7">
        <f t="shared" si="4"/>
        <v>3.424821066846725</v>
      </c>
      <c r="G30" s="7">
        <f t="shared" si="4"/>
        <v>2.6890783254557733</v>
      </c>
      <c r="H30" s="7">
        <f t="shared" si="4"/>
        <v>1.9533355840648212</v>
      </c>
    </row>
    <row r="31" spans="1:8" ht="14.25">
      <c r="A31" s="5">
        <v>122000</v>
      </c>
      <c r="B31" s="7">
        <f t="shared" si="0"/>
        <v>8.319527346387575</v>
      </c>
      <c r="C31" s="7">
        <f t="shared" si="1"/>
        <v>7.213031735313978</v>
      </c>
      <c r="D31" s="7">
        <f t="shared" si="2"/>
        <v>6.00664415935179</v>
      </c>
      <c r="E31" s="7">
        <f t="shared" si="3"/>
        <v>4.904951046590142</v>
      </c>
      <c r="F31" s="7">
        <f t="shared" si="4"/>
        <v>3.905070898041864</v>
      </c>
      <c r="G31" s="7">
        <f t="shared" si="4"/>
        <v>3.1693281566509115</v>
      </c>
      <c r="H31" s="7">
        <f t="shared" si="4"/>
        <v>2.4335854152599596</v>
      </c>
    </row>
    <row r="32" spans="1:8" ht="14.25">
      <c r="A32" s="5">
        <v>127000</v>
      </c>
      <c r="B32" s="7">
        <f t="shared" si="0"/>
        <v>8.799777177582714</v>
      </c>
      <c r="C32" s="7">
        <f t="shared" si="1"/>
        <v>7.693281566509116</v>
      </c>
      <c r="D32" s="7">
        <f t="shared" si="2"/>
        <v>6.486893990546928</v>
      </c>
      <c r="E32" s="7">
        <f t="shared" si="3"/>
        <v>5.38520087778528</v>
      </c>
      <c r="F32" s="7">
        <f t="shared" si="4"/>
        <v>4.385320729237002</v>
      </c>
      <c r="G32" s="7">
        <f t="shared" si="4"/>
        <v>3.64957798784605</v>
      </c>
      <c r="H32" s="7">
        <f t="shared" si="4"/>
        <v>2.913835246455098</v>
      </c>
    </row>
    <row r="33" spans="1:8" ht="14.25">
      <c r="A33" s="5">
        <v>132000</v>
      </c>
      <c r="B33" s="7">
        <f t="shared" si="0"/>
        <v>9.280027008777852</v>
      </c>
      <c r="C33" s="7">
        <f t="shared" si="1"/>
        <v>8.173531397704254</v>
      </c>
      <c r="D33" s="7">
        <f t="shared" si="2"/>
        <v>6.9671438217420665</v>
      </c>
      <c r="E33" s="7">
        <f t="shared" si="3"/>
        <v>5.865450708980418</v>
      </c>
      <c r="F33" s="7">
        <f t="shared" si="4"/>
        <v>4.86557056043214</v>
      </c>
      <c r="G33" s="7">
        <f t="shared" si="4"/>
        <v>4.129827819041188</v>
      </c>
      <c r="H33" s="7">
        <f t="shared" si="4"/>
        <v>3.3940850776502365</v>
      </c>
    </row>
    <row r="34" spans="1:8" ht="14.25">
      <c r="A34" s="5">
        <v>137000</v>
      </c>
      <c r="B34" s="7">
        <f t="shared" si="0"/>
        <v>9.760276839972992</v>
      </c>
      <c r="C34" s="7">
        <f t="shared" si="1"/>
        <v>8.653781228899392</v>
      </c>
      <c r="D34" s="7">
        <f t="shared" si="2"/>
        <v>7.447393652937205</v>
      </c>
      <c r="E34" s="7">
        <f t="shared" si="3"/>
        <v>6.345700540175557</v>
      </c>
      <c r="F34" s="7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5.34582039162728</v>
      </c>
      <c r="G34" s="7">
        <f t="shared" si="5"/>
        <v>4.610077650236327</v>
      </c>
      <c r="H34" s="7">
        <f t="shared" si="5"/>
        <v>3.8743349088453747</v>
      </c>
    </row>
    <row r="35" spans="1:8" ht="14.25">
      <c r="A35" s="5">
        <v>142000</v>
      </c>
      <c r="B35" s="7">
        <f t="shared" si="0"/>
        <v>10.24052667116813</v>
      </c>
      <c r="C35" s="7">
        <f t="shared" si="1"/>
        <v>9.13403106009453</v>
      </c>
      <c r="D35" s="7">
        <f t="shared" si="2"/>
        <v>7.927643484132343</v>
      </c>
      <c r="E35" s="7">
        <f t="shared" si="3"/>
        <v>6.825950371370695</v>
      </c>
      <c r="F35" s="7">
        <f t="shared" si="5"/>
        <v>5.826070222822418</v>
      </c>
      <c r="G35" s="7">
        <f t="shared" si="5"/>
        <v>5.090327481431466</v>
      </c>
      <c r="H35" s="7">
        <f t="shared" si="5"/>
        <v>4.354584740040513</v>
      </c>
    </row>
    <row r="36" spans="1:8" ht="14.25">
      <c r="A36" s="5">
        <v>147000</v>
      </c>
      <c r="B36" s="7">
        <f t="shared" si="0"/>
        <v>10.720776502363268</v>
      </c>
      <c r="C36" s="7">
        <f t="shared" si="1"/>
        <v>9.614280891289669</v>
      </c>
      <c r="D36" s="7">
        <f t="shared" si="2"/>
        <v>8.407893315327481</v>
      </c>
      <c r="E36" s="7">
        <f t="shared" si="3"/>
        <v>7.306200202565835</v>
      </c>
      <c r="F36" s="7">
        <f t="shared" si="5"/>
        <v>6.306320054017556</v>
      </c>
      <c r="G36" s="7">
        <f t="shared" si="5"/>
        <v>5.570577312626604</v>
      </c>
      <c r="H36" s="7">
        <f t="shared" si="5"/>
        <v>4.8348345712356515</v>
      </c>
    </row>
    <row r="37" spans="1:8" ht="14.25">
      <c r="A37" s="5">
        <v>152000</v>
      </c>
      <c r="B37" s="7">
        <f t="shared" si="0"/>
        <v>11.201026333558406</v>
      </c>
      <c r="C37" s="7">
        <f t="shared" si="1"/>
        <v>10.094530722484807</v>
      </c>
      <c r="D37" s="7">
        <f t="shared" si="2"/>
        <v>8.88814314652262</v>
      </c>
      <c r="E37" s="7">
        <f t="shared" si="3"/>
        <v>7.786450033760973</v>
      </c>
      <c r="F37" s="7">
        <f t="shared" si="5"/>
        <v>6.786569885212694</v>
      </c>
      <c r="G37" s="7">
        <f t="shared" si="5"/>
        <v>6.050827143821742</v>
      </c>
      <c r="H37" s="7">
        <f t="shared" si="5"/>
        <v>5.31508440243079</v>
      </c>
    </row>
    <row r="38" spans="1:8" ht="14.25">
      <c r="A38" s="5">
        <v>157000</v>
      </c>
      <c r="B38" s="7">
        <f t="shared" si="0"/>
        <v>11.681276164753545</v>
      </c>
      <c r="C38" s="7">
        <f t="shared" si="1"/>
        <v>10.574780553679945</v>
      </c>
      <c r="D38" s="7">
        <f t="shared" si="2"/>
        <v>9.368392977717757</v>
      </c>
      <c r="E38" s="7">
        <f t="shared" si="3"/>
        <v>8.266699864956111</v>
      </c>
      <c r="F38" s="7">
        <f t="shared" si="5"/>
        <v>7.2668197164078325</v>
      </c>
      <c r="G38" s="7">
        <f t="shared" si="5"/>
        <v>6.53107697501688</v>
      </c>
      <c r="H38" s="7">
        <f t="shared" si="5"/>
        <v>5.795334233625928</v>
      </c>
    </row>
    <row r="39" spans="1:8" ht="14.25">
      <c r="A39" s="5">
        <v>162000</v>
      </c>
      <c r="B39" s="7">
        <f t="shared" si="0"/>
        <v>12.15</v>
      </c>
      <c r="C39" s="7">
        <f t="shared" si="1"/>
        <v>11.055030384875085</v>
      </c>
      <c r="D39" s="7">
        <f t="shared" si="2"/>
        <v>9.848642808912897</v>
      </c>
      <c r="E39" s="7">
        <f t="shared" si="3"/>
        <v>8.74694969615125</v>
      </c>
      <c r="F39" s="7">
        <f t="shared" si="5"/>
        <v>7.747069547602971</v>
      </c>
      <c r="G39" s="7">
        <f t="shared" si="5"/>
        <v>7.011326806212018</v>
      </c>
      <c r="H39" s="7">
        <f t="shared" si="5"/>
        <v>6.275584064821068</v>
      </c>
    </row>
    <row r="40" spans="1:8" ht="14.25">
      <c r="A40" s="5">
        <v>167000</v>
      </c>
      <c r="B40" s="7">
        <f t="shared" si="0"/>
        <v>12.15</v>
      </c>
      <c r="C40" s="7">
        <f t="shared" si="1"/>
        <v>11.535280216070223</v>
      </c>
      <c r="D40" s="7">
        <f t="shared" si="2"/>
        <v>10.328892640108036</v>
      </c>
      <c r="E40" s="7">
        <f t="shared" si="3"/>
        <v>9.227199527346388</v>
      </c>
      <c r="F40" s="7">
        <f t="shared" si="5"/>
        <v>8.227319378798109</v>
      </c>
      <c r="G40" s="7">
        <f t="shared" si="5"/>
        <v>7.491576637407158</v>
      </c>
      <c r="H40" s="7">
        <f t="shared" si="5"/>
        <v>6.755833896016206</v>
      </c>
    </row>
    <row r="41" spans="1:8" ht="14.25">
      <c r="A41" s="5">
        <v>172000</v>
      </c>
      <c r="B41" s="7">
        <f t="shared" si="0"/>
        <v>12.15</v>
      </c>
      <c r="C41" s="7">
        <f t="shared" si="1"/>
        <v>12.015530047265361</v>
      </c>
      <c r="D41" s="7">
        <f t="shared" si="2"/>
        <v>10.809142471303174</v>
      </c>
      <c r="E41" s="7">
        <f t="shared" si="3"/>
        <v>9.707449358541526</v>
      </c>
      <c r="F41" s="7">
        <f t="shared" si="5"/>
        <v>8.707569209993249</v>
      </c>
      <c r="G41" s="7">
        <f t="shared" si="5"/>
        <v>7.971826468602297</v>
      </c>
      <c r="H41" s="7">
        <f t="shared" si="5"/>
        <v>7.236083727211344</v>
      </c>
    </row>
    <row r="42" spans="1:8" ht="14.25">
      <c r="A42" s="5">
        <v>177000</v>
      </c>
      <c r="B42" s="7">
        <f t="shared" si="0"/>
        <v>12.15</v>
      </c>
      <c r="C42" s="7">
        <f t="shared" si="1"/>
        <v>12.15</v>
      </c>
      <c r="D42" s="7">
        <f t="shared" si="2"/>
        <v>11.289392302498312</v>
      </c>
      <c r="E42" s="7">
        <f t="shared" si="3"/>
        <v>10.187699189736664</v>
      </c>
      <c r="F42" s="7">
        <f t="shared" si="5"/>
        <v>9.187819041188385</v>
      </c>
      <c r="G42" s="7">
        <f t="shared" si="5"/>
        <v>8.452076299797435</v>
      </c>
      <c r="H42" s="7">
        <f t="shared" si="5"/>
        <v>7.7163335584064825</v>
      </c>
    </row>
    <row r="43" spans="1:8" ht="14.25">
      <c r="A43" s="5">
        <v>182000</v>
      </c>
      <c r="B43" s="7">
        <f t="shared" si="0"/>
        <v>12.15</v>
      </c>
      <c r="C43" s="7">
        <f t="shared" si="1"/>
        <v>12.15</v>
      </c>
      <c r="D43" s="7">
        <f t="shared" si="2"/>
        <v>11.76964213369345</v>
      </c>
      <c r="E43" s="7">
        <f t="shared" si="3"/>
        <v>10.667949020931802</v>
      </c>
      <c r="F43" s="7">
        <f t="shared" si="5"/>
        <v>9.668068872383525</v>
      </c>
      <c r="G43" s="7">
        <f t="shared" si="5"/>
        <v>8.932326130992573</v>
      </c>
      <c r="H43" s="7">
        <f t="shared" si="5"/>
        <v>8.19658338960162</v>
      </c>
    </row>
    <row r="44" spans="1:8" ht="14.25">
      <c r="A44" s="5">
        <v>187000</v>
      </c>
      <c r="B44" s="7">
        <f t="shared" si="0"/>
        <v>12.15</v>
      </c>
      <c r="C44" s="7">
        <f t="shared" si="1"/>
        <v>12.15</v>
      </c>
      <c r="D44" s="7">
        <f t="shared" si="2"/>
        <v>12.15</v>
      </c>
      <c r="E44" s="7">
        <f t="shared" si="3"/>
        <v>11.14819885212694</v>
      </c>
      <c r="F44" s="7">
        <f t="shared" si="5"/>
        <v>10.148318703578664</v>
      </c>
      <c r="G44" s="7">
        <f t="shared" si="5"/>
        <v>9.412575962187711</v>
      </c>
      <c r="H44" s="7">
        <f t="shared" si="5"/>
        <v>8.676833220796759</v>
      </c>
    </row>
    <row r="45" spans="1:8" ht="14.25">
      <c r="A45" s="5">
        <v>192000</v>
      </c>
      <c r="B45" s="7">
        <f t="shared" si="0"/>
        <v>12.15</v>
      </c>
      <c r="C45" s="7">
        <f t="shared" si="1"/>
        <v>12.15</v>
      </c>
      <c r="D45" s="7">
        <f t="shared" si="2"/>
        <v>12.15</v>
      </c>
      <c r="E45" s="7">
        <f t="shared" si="3"/>
        <v>11.62844868332208</v>
      </c>
      <c r="F45" s="7">
        <f t="shared" si="5"/>
        <v>10.628568534773802</v>
      </c>
      <c r="G45" s="7">
        <f t="shared" si="5"/>
        <v>9.89282579338285</v>
      </c>
      <c r="H45" s="7">
        <f t="shared" si="5"/>
        <v>9.157083051991897</v>
      </c>
    </row>
    <row r="46" spans="1:8" ht="14.25">
      <c r="A46" s="5">
        <v>197000</v>
      </c>
      <c r="B46" s="7">
        <f t="shared" si="0"/>
        <v>12.15</v>
      </c>
      <c r="C46" s="7">
        <f t="shared" si="1"/>
        <v>12.15</v>
      </c>
      <c r="D46" s="7">
        <f t="shared" si="2"/>
        <v>12.15</v>
      </c>
      <c r="E46" s="7">
        <f t="shared" si="3"/>
        <v>12.108698514517219</v>
      </c>
      <c r="F46" s="7">
        <f t="shared" si="5"/>
        <v>11.10881836596894</v>
      </c>
      <c r="G46" s="7">
        <f t="shared" si="5"/>
        <v>10.373075624577988</v>
      </c>
      <c r="H46" s="7">
        <f t="shared" si="5"/>
        <v>9.637332883187035</v>
      </c>
    </row>
    <row r="49" spans="1:8" ht="15">
      <c r="A49" s="22" t="s">
        <v>15</v>
      </c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4.25">
      <c r="A51" s="24" t="s">
        <v>24</v>
      </c>
      <c r="B51" s="25">
        <v>12.15</v>
      </c>
      <c r="C51" s="23"/>
      <c r="D51" s="23"/>
      <c r="E51" s="23"/>
      <c r="F51" s="23"/>
      <c r="G51" s="23"/>
      <c r="H51" s="23"/>
    </row>
    <row r="52" spans="1:8" ht="14.25">
      <c r="A52" s="26" t="s">
        <v>18</v>
      </c>
      <c r="B52" s="27">
        <v>0.77</v>
      </c>
      <c r="C52" s="23"/>
      <c r="D52" s="23"/>
      <c r="E52" s="23"/>
      <c r="F52" s="23"/>
      <c r="G52" s="23"/>
      <c r="H52" s="23"/>
    </row>
    <row r="53" spans="1:9" ht="28.5" customHeight="1">
      <c r="A53" s="28" t="s">
        <v>19</v>
      </c>
      <c r="B53" s="29">
        <v>161880</v>
      </c>
      <c r="C53" s="23"/>
      <c r="D53" s="23"/>
      <c r="E53" s="23"/>
      <c r="F53" s="23"/>
      <c r="G53" s="30"/>
      <c r="H53" s="30"/>
      <c r="I53" s="10"/>
    </row>
    <row r="54" spans="1:9" ht="14.25">
      <c r="A54" s="31" t="s">
        <v>20</v>
      </c>
      <c r="B54" s="27">
        <v>43400</v>
      </c>
      <c r="C54" s="23"/>
      <c r="D54" s="23"/>
      <c r="E54" s="23"/>
      <c r="F54" s="23"/>
      <c r="G54" s="30"/>
      <c r="H54" s="32"/>
      <c r="I54" s="10"/>
    </row>
    <row r="55" spans="1:9" ht="21.75" customHeight="1">
      <c r="A55" s="26" t="s">
        <v>7</v>
      </c>
      <c r="B55" s="27">
        <v>3840</v>
      </c>
      <c r="C55" s="33" t="s">
        <v>10</v>
      </c>
      <c r="D55" s="33"/>
      <c r="E55" s="33"/>
      <c r="F55" s="23"/>
      <c r="G55" s="30"/>
      <c r="H55" s="32"/>
      <c r="I55" s="10"/>
    </row>
    <row r="56" spans="1:9" ht="14.25">
      <c r="A56" s="23"/>
      <c r="B56" s="29">
        <v>6020</v>
      </c>
      <c r="C56" s="33" t="s">
        <v>11</v>
      </c>
      <c r="D56" s="33"/>
      <c r="E56" s="33"/>
      <c r="F56" s="23"/>
      <c r="G56" s="30"/>
      <c r="H56" s="34"/>
      <c r="I56" s="10"/>
    </row>
    <row r="57" spans="1:9" ht="14.25">
      <c r="A57" s="23"/>
      <c r="B57" s="29">
        <v>7110</v>
      </c>
      <c r="C57" s="33" t="s">
        <v>12</v>
      </c>
      <c r="D57" s="33"/>
      <c r="E57" s="33"/>
      <c r="F57" s="23"/>
      <c r="G57" s="35"/>
      <c r="H57" s="23"/>
      <c r="I57" s="10"/>
    </row>
    <row r="58" spans="1:9" ht="14.25">
      <c r="A58" s="23"/>
      <c r="B58" s="29">
        <v>7660</v>
      </c>
      <c r="C58" s="33" t="s">
        <v>13</v>
      </c>
      <c r="D58" s="33"/>
      <c r="E58" s="33"/>
      <c r="F58" s="23"/>
      <c r="G58" s="30"/>
      <c r="H58" s="30"/>
      <c r="I58" s="10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36" t="s">
        <v>29</v>
      </c>
      <c r="B70" s="23"/>
      <c r="C70" s="23"/>
      <c r="D70" s="23"/>
      <c r="E70" s="23"/>
      <c r="F70" s="23"/>
      <c r="G70" s="23"/>
      <c r="H70" s="23"/>
    </row>
    <row r="73" spans="1:7" ht="15">
      <c r="A73" s="15" t="s">
        <v>26</v>
      </c>
      <c r="B73" s="1"/>
      <c r="C73" s="1"/>
      <c r="D73" s="1"/>
      <c r="E73" s="1"/>
      <c r="F73" s="1"/>
      <c r="G73" s="16"/>
    </row>
    <row r="74" spans="1:7" ht="15">
      <c r="A74" s="15"/>
      <c r="B74" s="1"/>
      <c r="C74" s="1"/>
      <c r="D74" s="1"/>
      <c r="E74" s="1"/>
      <c r="F74" s="1"/>
      <c r="G74" s="16"/>
    </row>
    <row r="75" spans="1:7" s="16" customFormat="1" ht="14.25">
      <c r="A75" s="20" t="s">
        <v>25</v>
      </c>
      <c r="B75" s="1"/>
      <c r="C75" s="1"/>
      <c r="D75" s="1"/>
      <c r="E75" s="1"/>
      <c r="F75" s="1"/>
      <c r="G75" s="1"/>
    </row>
    <row r="76" spans="1:7" ht="14.25">
      <c r="A76" s="16" t="s">
        <v>21</v>
      </c>
      <c r="B76" s="16"/>
      <c r="C76" s="16"/>
      <c r="D76" s="16"/>
      <c r="E76" s="16"/>
      <c r="F76" s="16"/>
      <c r="G76" s="16"/>
    </row>
    <row r="77" spans="1:7" ht="14.25">
      <c r="A77" s="16" t="s">
        <v>8</v>
      </c>
      <c r="B77" s="16"/>
      <c r="C77" s="16"/>
      <c r="D77" s="16"/>
      <c r="E77" s="16"/>
      <c r="F77" s="16"/>
      <c r="G77" s="16"/>
    </row>
    <row r="78" spans="1:7" ht="14.25">
      <c r="A78" s="16"/>
      <c r="B78" s="16"/>
      <c r="C78" s="16"/>
      <c r="D78" s="16"/>
      <c r="E78" s="16"/>
      <c r="F78" s="16"/>
      <c r="G78" s="16"/>
    </row>
    <row r="79" spans="1:7" ht="14.25">
      <c r="A79" s="21" t="s">
        <v>31</v>
      </c>
      <c r="B79" s="16"/>
      <c r="C79" s="16"/>
      <c r="D79" s="16"/>
      <c r="E79" s="16"/>
      <c r="F79" s="16"/>
      <c r="G79" s="16"/>
    </row>
    <row r="80" spans="1:7" ht="14.25">
      <c r="A80" s="21"/>
      <c r="B80" s="16"/>
      <c r="C80" s="16"/>
      <c r="D80" s="16"/>
      <c r="E80" s="16"/>
      <c r="F80" s="16"/>
      <c r="G80" s="16"/>
    </row>
    <row r="81" spans="1:7" ht="14.25" customHeight="1">
      <c r="A81" s="50" t="s">
        <v>35</v>
      </c>
      <c r="B81" s="50"/>
      <c r="C81" s="50"/>
      <c r="D81" s="50"/>
      <c r="E81" s="50"/>
      <c r="F81" s="50"/>
      <c r="G81" s="50"/>
    </row>
    <row r="82" spans="1:7" ht="14.25">
      <c r="A82" s="37"/>
      <c r="B82" s="16"/>
      <c r="C82" s="16"/>
      <c r="D82" s="16"/>
      <c r="E82" s="16"/>
      <c r="F82" s="16"/>
      <c r="G82" s="16"/>
    </row>
    <row r="83" spans="1:7" ht="15">
      <c r="A83" s="16" t="s">
        <v>32</v>
      </c>
      <c r="B83" s="16"/>
      <c r="C83" s="16"/>
      <c r="D83" s="16"/>
      <c r="E83" s="16"/>
      <c r="F83" s="16"/>
      <c r="G83" s="16"/>
    </row>
    <row r="84" spans="1:7" ht="14.25">
      <c r="A84" s="16"/>
      <c r="B84" s="16"/>
      <c r="C84" s="16"/>
      <c r="D84" s="16"/>
      <c r="E84" s="16"/>
      <c r="F84" s="16"/>
      <c r="G84" s="16"/>
    </row>
    <row r="85" spans="1:7" ht="14.25">
      <c r="A85" s="16"/>
      <c r="B85" s="16"/>
      <c r="C85" s="16"/>
      <c r="D85" s="16"/>
      <c r="E85" s="16"/>
      <c r="F85" s="16"/>
      <c r="G85" s="16"/>
    </row>
    <row r="86" spans="1:7" ht="14.25">
      <c r="A86" s="16"/>
      <c r="B86" s="16"/>
      <c r="C86" s="16"/>
      <c r="D86" s="16"/>
      <c r="E86" s="16"/>
      <c r="F86" s="16"/>
      <c r="G86" s="16"/>
    </row>
    <row r="87" spans="1:7" ht="14.25">
      <c r="A87" s="16"/>
      <c r="B87" s="16"/>
      <c r="C87" s="16"/>
      <c r="D87" s="16"/>
      <c r="E87" s="16"/>
      <c r="F87" s="16"/>
      <c r="G87" s="16"/>
    </row>
  </sheetData>
  <sheetProtection sheet="1"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headerFooter alignWithMargins="0">
    <oddFooter>&amp;LErziehungsdirektion des Kantons Bern - Doc 808305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zoomScaleSheetLayoutView="100" workbookViewId="0" topLeftCell="A54">
      <selection activeCell="C6" sqref="C6"/>
    </sheetView>
  </sheetViews>
  <sheetFormatPr defaultColWidth="6.57421875" defaultRowHeight="12.75"/>
  <cols>
    <col min="1" max="1" width="49.28125" style="0" customWidth="1"/>
    <col min="2" max="8" width="15.421875" style="0" customWidth="1"/>
  </cols>
  <sheetData>
    <row r="2" ht="18">
      <c r="A2" s="9" t="s">
        <v>30</v>
      </c>
    </row>
    <row r="3" ht="18">
      <c r="A3" s="19" t="s">
        <v>16</v>
      </c>
    </row>
    <row r="5" ht="15.75" customHeight="1"/>
    <row r="6" spans="1:8" s="17" customFormat="1" ht="15.75" customHeight="1">
      <c r="A6" s="38" t="s">
        <v>23</v>
      </c>
      <c r="B6" s="39"/>
      <c r="C6" s="39"/>
      <c r="D6" s="39"/>
      <c r="E6" s="39"/>
      <c r="F6" s="39"/>
      <c r="G6" s="39"/>
      <c r="H6" s="39"/>
    </row>
    <row r="7" spans="1:8" s="17" customFormat="1" ht="12" customHeight="1">
      <c r="A7" s="38" t="s">
        <v>14</v>
      </c>
      <c r="B7" s="39"/>
      <c r="C7" s="39"/>
      <c r="D7" s="39"/>
      <c r="E7" s="39"/>
      <c r="F7" s="39"/>
      <c r="G7" s="39"/>
      <c r="H7" s="39"/>
    </row>
    <row r="8" ht="15.75" customHeight="1"/>
    <row r="9" spans="1:8" ht="93" customHeight="1">
      <c r="A9" s="18" t="s">
        <v>27</v>
      </c>
      <c r="B9" s="48" t="s">
        <v>9</v>
      </c>
      <c r="C9" s="51"/>
      <c r="D9" s="51"/>
      <c r="E9" s="51"/>
      <c r="F9" s="52"/>
      <c r="G9" s="52"/>
      <c r="H9" s="52"/>
    </row>
    <row r="10" spans="1:8" ht="15.75" customHeight="1" hidden="1">
      <c r="A10" s="2"/>
      <c r="B10" s="3">
        <v>2</v>
      </c>
      <c r="C10" s="3">
        <v>3</v>
      </c>
      <c r="D10" s="3">
        <v>4</v>
      </c>
      <c r="E10" s="3">
        <v>5</v>
      </c>
      <c r="F10" s="4">
        <v>6</v>
      </c>
      <c r="G10" s="4">
        <v>7</v>
      </c>
      <c r="H10" s="4">
        <v>8</v>
      </c>
    </row>
    <row r="11" spans="1:8" ht="15.75" customHeight="1" hidden="1">
      <c r="A11" s="12"/>
      <c r="B11" s="3"/>
      <c r="C11" s="3"/>
      <c r="D11" s="3"/>
      <c r="E11" s="3"/>
      <c r="F11" s="4"/>
      <c r="G11" s="4"/>
      <c r="H11" s="4"/>
    </row>
    <row r="12" spans="1:8" ht="15.75" customHeight="1">
      <c r="A12" s="5"/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</row>
    <row r="13" spans="1:8" ht="15.75" customHeight="1">
      <c r="A13" s="5"/>
      <c r="B13" s="6"/>
      <c r="C13" s="6"/>
      <c r="D13" s="6"/>
      <c r="E13" s="6"/>
      <c r="F13" s="6"/>
      <c r="G13" s="6"/>
      <c r="H13" s="6"/>
    </row>
    <row r="14" spans="1:8" ht="14.25">
      <c r="A14" s="5">
        <v>37000</v>
      </c>
      <c r="B14" s="7">
        <f aca="true" t="shared" si="0" ref="B14:B46">IF((($B$51-$B$52)/($B$53-$B$54)*($A14-$B$54)+$B$52)&lt;=$B$52,$B$52,IF((($B$51-$B$52)/($B$53-$B$54)*($A14-$B$54)+$B$52)&gt;=$B$51,$B$51,(($B$51-$B$52)/($B$53-$B$54)*($A14-$B$54)+$B$52)))</f>
        <v>0.77</v>
      </c>
      <c r="C14" s="7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0.77</v>
      </c>
      <c r="D14" s="7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0.77</v>
      </c>
      <c r="E14" s="7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0.77</v>
      </c>
      <c r="F14" s="7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0.77</v>
      </c>
      <c r="G14" s="7">
        <f t="shared" si="4"/>
        <v>0.77</v>
      </c>
      <c r="H14" s="7">
        <f t="shared" si="4"/>
        <v>0.77</v>
      </c>
    </row>
    <row r="15" spans="1:8" ht="14.25">
      <c r="A15" s="5">
        <v>42000</v>
      </c>
      <c r="B15" s="7">
        <f t="shared" si="0"/>
        <v>0.77</v>
      </c>
      <c r="C15" s="7">
        <f t="shared" si="1"/>
        <v>0.77</v>
      </c>
      <c r="D15" s="7">
        <f t="shared" si="2"/>
        <v>0.77</v>
      </c>
      <c r="E15" s="7">
        <f t="shared" si="3"/>
        <v>0.77</v>
      </c>
      <c r="F15" s="7">
        <f t="shared" si="4"/>
        <v>0.77</v>
      </c>
      <c r="G15" s="7">
        <f t="shared" si="4"/>
        <v>0.77</v>
      </c>
      <c r="H15" s="7">
        <f t="shared" si="4"/>
        <v>0.77</v>
      </c>
    </row>
    <row r="16" spans="1:8" ht="14.25">
      <c r="A16" s="5">
        <v>47000</v>
      </c>
      <c r="B16" s="7">
        <f t="shared" si="0"/>
        <v>0.9310398379473329</v>
      </c>
      <c r="C16" s="7">
        <f t="shared" si="1"/>
        <v>0.77</v>
      </c>
      <c r="D16" s="7">
        <f t="shared" si="2"/>
        <v>0.77</v>
      </c>
      <c r="E16" s="7">
        <f t="shared" si="3"/>
        <v>0.77</v>
      </c>
      <c r="F16" s="7">
        <f t="shared" si="4"/>
        <v>0.77</v>
      </c>
      <c r="G16" s="7">
        <f t="shared" si="4"/>
        <v>0.77</v>
      </c>
      <c r="H16" s="7">
        <f t="shared" si="4"/>
        <v>0.77</v>
      </c>
    </row>
    <row r="17" spans="1:8" ht="14.25">
      <c r="A17" s="5">
        <v>52000</v>
      </c>
      <c r="B17" s="7">
        <f t="shared" si="0"/>
        <v>1.154706279540851</v>
      </c>
      <c r="C17" s="7">
        <f t="shared" si="1"/>
        <v>0.77</v>
      </c>
      <c r="D17" s="7">
        <f t="shared" si="2"/>
        <v>0.77</v>
      </c>
      <c r="E17" s="7">
        <f t="shared" si="3"/>
        <v>0.77</v>
      </c>
      <c r="F17" s="7">
        <f t="shared" si="4"/>
        <v>0.77</v>
      </c>
      <c r="G17" s="7">
        <f t="shared" si="4"/>
        <v>0.77</v>
      </c>
      <c r="H17" s="7">
        <f t="shared" si="4"/>
        <v>0.77</v>
      </c>
    </row>
    <row r="18" spans="1:8" ht="14.25">
      <c r="A18" s="5">
        <v>57000</v>
      </c>
      <c r="B18" s="7">
        <f t="shared" si="0"/>
        <v>1.3783727211343688</v>
      </c>
      <c r="C18" s="7">
        <f t="shared" si="1"/>
        <v>0.8630452397029035</v>
      </c>
      <c r="D18" s="7">
        <f t="shared" si="2"/>
        <v>0.77</v>
      </c>
      <c r="E18" s="7">
        <f t="shared" si="3"/>
        <v>0.77</v>
      </c>
      <c r="F18" s="7">
        <f t="shared" si="4"/>
        <v>0.77</v>
      </c>
      <c r="G18" s="7">
        <f t="shared" si="4"/>
        <v>0.77</v>
      </c>
      <c r="H18" s="7">
        <f t="shared" si="4"/>
        <v>0.77</v>
      </c>
    </row>
    <row r="19" spans="1:8" ht="14.25">
      <c r="A19" s="5">
        <v>62000</v>
      </c>
      <c r="B19" s="7">
        <f t="shared" si="0"/>
        <v>1.6020391627278867</v>
      </c>
      <c r="C19" s="7">
        <f t="shared" si="1"/>
        <v>1.0867116812964213</v>
      </c>
      <c r="D19" s="7">
        <f t="shared" si="2"/>
        <v>0.77</v>
      </c>
      <c r="E19" s="7">
        <f t="shared" si="3"/>
        <v>0.77</v>
      </c>
      <c r="F19" s="7">
        <f t="shared" si="4"/>
        <v>0.77</v>
      </c>
      <c r="G19" s="7">
        <f t="shared" si="4"/>
        <v>0.77</v>
      </c>
      <c r="H19" s="7">
        <f t="shared" si="4"/>
        <v>0.77</v>
      </c>
    </row>
    <row r="20" spans="1:8" ht="14.25">
      <c r="A20" s="5">
        <v>67000</v>
      </c>
      <c r="B20" s="7">
        <f t="shared" si="0"/>
        <v>1.8257056043214046</v>
      </c>
      <c r="C20" s="7">
        <f t="shared" si="1"/>
        <v>1.3103781228899392</v>
      </c>
      <c r="D20" s="7">
        <f t="shared" si="2"/>
        <v>0.77</v>
      </c>
      <c r="E20" s="7">
        <f t="shared" si="3"/>
        <v>0.77</v>
      </c>
      <c r="F20" s="7">
        <f t="shared" si="4"/>
        <v>0.77</v>
      </c>
      <c r="G20" s="7">
        <f t="shared" si="4"/>
        <v>0.77</v>
      </c>
      <c r="H20" s="7">
        <f t="shared" si="4"/>
        <v>0.77</v>
      </c>
    </row>
    <row r="21" spans="1:8" ht="14.25">
      <c r="A21" s="5">
        <v>72000</v>
      </c>
      <c r="B21" s="7">
        <f t="shared" si="0"/>
        <v>2.0493720459149225</v>
      </c>
      <c r="C21" s="7">
        <f t="shared" si="1"/>
        <v>1.534044564483457</v>
      </c>
      <c r="D21" s="7">
        <f t="shared" si="2"/>
        <v>0.9721944632005401</v>
      </c>
      <c r="E21" s="7">
        <f t="shared" si="3"/>
        <v>0.77</v>
      </c>
      <c r="F21" s="7">
        <f t="shared" si="4"/>
        <v>0.77</v>
      </c>
      <c r="G21" s="7">
        <f t="shared" si="4"/>
        <v>0.77</v>
      </c>
      <c r="H21" s="7">
        <f t="shared" si="4"/>
        <v>0.77</v>
      </c>
    </row>
    <row r="22" spans="1:8" ht="14.25">
      <c r="A22" s="5">
        <v>77000</v>
      </c>
      <c r="B22" s="7">
        <f t="shared" si="0"/>
        <v>2.2730384875084404</v>
      </c>
      <c r="C22" s="7">
        <f t="shared" si="1"/>
        <v>1.757711006076975</v>
      </c>
      <c r="D22" s="7">
        <f t="shared" si="2"/>
        <v>1.195860904794058</v>
      </c>
      <c r="E22" s="7">
        <f t="shared" si="3"/>
        <v>0.77</v>
      </c>
      <c r="F22" s="7">
        <f t="shared" si="4"/>
        <v>0.77</v>
      </c>
      <c r="G22" s="7">
        <f t="shared" si="4"/>
        <v>0.77</v>
      </c>
      <c r="H22" s="7">
        <f t="shared" si="4"/>
        <v>0.77</v>
      </c>
    </row>
    <row r="23" spans="1:8" ht="14.25">
      <c r="A23" s="5">
        <v>82000</v>
      </c>
      <c r="B23" s="7">
        <f t="shared" si="0"/>
        <v>2.4967049291019583</v>
      </c>
      <c r="C23" s="7">
        <f t="shared" si="1"/>
        <v>1.981377447670493</v>
      </c>
      <c r="D23" s="7">
        <f t="shared" si="2"/>
        <v>1.419527346387576</v>
      </c>
      <c r="E23" s="7">
        <f t="shared" si="3"/>
        <v>0.906436529372046</v>
      </c>
      <c r="F23" s="7">
        <f t="shared" si="4"/>
        <v>0.77</v>
      </c>
      <c r="G23" s="7">
        <f t="shared" si="4"/>
        <v>0.77</v>
      </c>
      <c r="H23" s="7">
        <f t="shared" si="4"/>
        <v>0.77</v>
      </c>
    </row>
    <row r="24" spans="1:8" ht="14.25">
      <c r="A24" s="5">
        <v>87000</v>
      </c>
      <c r="B24" s="7">
        <f t="shared" si="0"/>
        <v>2.720371370695476</v>
      </c>
      <c r="C24" s="7">
        <f t="shared" si="1"/>
        <v>2.2050438892640107</v>
      </c>
      <c r="D24" s="7">
        <f t="shared" si="2"/>
        <v>1.6431937879810938</v>
      </c>
      <c r="E24" s="7">
        <f t="shared" si="3"/>
        <v>1.130102970965564</v>
      </c>
      <c r="F24" s="7">
        <f t="shared" si="4"/>
        <v>0.77</v>
      </c>
      <c r="G24" s="7">
        <f t="shared" si="4"/>
        <v>0.77</v>
      </c>
      <c r="H24" s="7">
        <f t="shared" si="4"/>
        <v>0.77</v>
      </c>
    </row>
    <row r="25" spans="1:8" ht="14.25">
      <c r="A25" s="5">
        <v>92000</v>
      </c>
      <c r="B25" s="7">
        <f t="shared" si="0"/>
        <v>2.944037812288994</v>
      </c>
      <c r="C25" s="7">
        <f t="shared" si="1"/>
        <v>2.4287103308575286</v>
      </c>
      <c r="D25" s="7">
        <f t="shared" si="2"/>
        <v>1.8668602295746117</v>
      </c>
      <c r="E25" s="7">
        <f t="shared" si="3"/>
        <v>1.3537694125590818</v>
      </c>
      <c r="F25" s="7">
        <f t="shared" si="4"/>
        <v>0.8880958811613775</v>
      </c>
      <c r="G25" s="7">
        <f t="shared" si="4"/>
        <v>0.77</v>
      </c>
      <c r="H25" s="7">
        <f t="shared" si="4"/>
        <v>0.77</v>
      </c>
    </row>
    <row r="26" spans="1:8" ht="14.25">
      <c r="A26" s="5">
        <v>97000</v>
      </c>
      <c r="B26" s="7">
        <f t="shared" si="0"/>
        <v>3.167704253882512</v>
      </c>
      <c r="C26" s="7">
        <f t="shared" si="1"/>
        <v>2.6523767724510465</v>
      </c>
      <c r="D26" s="7">
        <f t="shared" si="2"/>
        <v>2.0905266711681296</v>
      </c>
      <c r="E26" s="7">
        <f t="shared" si="3"/>
        <v>1.5774358541525997</v>
      </c>
      <c r="F26" s="7">
        <f t="shared" si="4"/>
        <v>1.1117623227548954</v>
      </c>
      <c r="G26" s="7">
        <f t="shared" si="4"/>
        <v>0.77</v>
      </c>
      <c r="H26" s="7">
        <f t="shared" si="4"/>
        <v>0.77</v>
      </c>
    </row>
    <row r="27" spans="1:8" ht="14.25">
      <c r="A27" s="5">
        <v>102000</v>
      </c>
      <c r="B27" s="7">
        <f t="shared" si="0"/>
        <v>3.39137069547603</v>
      </c>
      <c r="C27" s="7">
        <f t="shared" si="1"/>
        <v>2.8760432140445644</v>
      </c>
      <c r="D27" s="7">
        <f t="shared" si="2"/>
        <v>2.3141931127616475</v>
      </c>
      <c r="E27" s="7">
        <f t="shared" si="3"/>
        <v>1.8011022957461176</v>
      </c>
      <c r="F27" s="7">
        <f t="shared" si="4"/>
        <v>1.3354287643484133</v>
      </c>
      <c r="G27" s="7">
        <f t="shared" si="4"/>
        <v>0.9927717758271438</v>
      </c>
      <c r="H27" s="7">
        <f t="shared" si="4"/>
        <v>0.77</v>
      </c>
    </row>
    <row r="28" spans="1:8" ht="14.25">
      <c r="A28" s="5">
        <v>107000</v>
      </c>
      <c r="B28" s="7">
        <f t="shared" si="0"/>
        <v>3.6150371370695478</v>
      </c>
      <c r="C28" s="7">
        <f t="shared" si="1"/>
        <v>3.0997096556380823</v>
      </c>
      <c r="D28" s="7">
        <f t="shared" si="2"/>
        <v>2.5378595543551654</v>
      </c>
      <c r="E28" s="7">
        <f t="shared" si="3"/>
        <v>2.0247687373396355</v>
      </c>
      <c r="F28" s="7">
        <f t="shared" si="4"/>
        <v>1.5590952059419312</v>
      </c>
      <c r="G28" s="7">
        <f t="shared" si="4"/>
        <v>1.2164382174206618</v>
      </c>
      <c r="H28" s="7">
        <f t="shared" si="4"/>
        <v>0.8737812288993924</v>
      </c>
    </row>
    <row r="29" spans="1:8" ht="14.25">
      <c r="A29" s="5">
        <v>112000</v>
      </c>
      <c r="B29" s="7">
        <f t="shared" si="0"/>
        <v>3.8387035786630657</v>
      </c>
      <c r="C29" s="7">
        <f t="shared" si="1"/>
        <v>3.3233760972316007</v>
      </c>
      <c r="D29" s="7">
        <f t="shared" si="2"/>
        <v>2.7615259959486833</v>
      </c>
      <c r="E29" s="7">
        <f t="shared" si="3"/>
        <v>2.2484351789331534</v>
      </c>
      <c r="F29" s="7">
        <f t="shared" si="4"/>
        <v>1.782761647535449</v>
      </c>
      <c r="G29" s="7">
        <f t="shared" si="4"/>
        <v>1.4401046590141795</v>
      </c>
      <c r="H29" s="7">
        <f t="shared" si="4"/>
        <v>1.0974476704929104</v>
      </c>
    </row>
    <row r="30" spans="1:8" ht="14.25">
      <c r="A30" s="5">
        <v>117000</v>
      </c>
      <c r="B30" s="7">
        <f t="shared" si="0"/>
        <v>4.062370020256584</v>
      </c>
      <c r="C30" s="7">
        <f t="shared" si="1"/>
        <v>3.5470425388251186</v>
      </c>
      <c r="D30" s="7">
        <f t="shared" si="2"/>
        <v>2.985192437542201</v>
      </c>
      <c r="E30" s="7">
        <f t="shared" si="3"/>
        <v>2.4721016205266713</v>
      </c>
      <c r="F30" s="7">
        <f t="shared" si="4"/>
        <v>2.006428089128967</v>
      </c>
      <c r="G30" s="7">
        <f t="shared" si="4"/>
        <v>1.6637711006076976</v>
      </c>
      <c r="H30" s="7">
        <f t="shared" si="4"/>
        <v>1.3211141120864283</v>
      </c>
    </row>
    <row r="31" spans="1:8" ht="14.25">
      <c r="A31" s="5">
        <v>122000</v>
      </c>
      <c r="B31" s="7">
        <f t="shared" si="0"/>
        <v>4.2860364618501015</v>
      </c>
      <c r="C31" s="7">
        <f t="shared" si="1"/>
        <v>3.7707089804186364</v>
      </c>
      <c r="D31" s="7">
        <f t="shared" si="2"/>
        <v>3.208858879135719</v>
      </c>
      <c r="E31" s="7">
        <f t="shared" si="3"/>
        <v>2.695768062120189</v>
      </c>
      <c r="F31" s="7">
        <f t="shared" si="4"/>
        <v>2.230094530722485</v>
      </c>
      <c r="G31" s="7">
        <f t="shared" si="4"/>
        <v>1.8874375422012155</v>
      </c>
      <c r="H31" s="7">
        <f t="shared" si="4"/>
        <v>1.5447805536799462</v>
      </c>
    </row>
    <row r="32" spans="1:8" ht="14.25">
      <c r="A32" s="5">
        <v>127000</v>
      </c>
      <c r="B32" s="7">
        <f t="shared" si="0"/>
        <v>4.509702903443619</v>
      </c>
      <c r="C32" s="7">
        <f t="shared" si="1"/>
        <v>3.9943754220121543</v>
      </c>
      <c r="D32" s="7">
        <f t="shared" si="2"/>
        <v>3.432525320729237</v>
      </c>
      <c r="E32" s="7">
        <f t="shared" si="3"/>
        <v>2.919434503713707</v>
      </c>
      <c r="F32" s="7">
        <f t="shared" si="4"/>
        <v>2.4537609723160028</v>
      </c>
      <c r="G32" s="7">
        <f t="shared" si="4"/>
        <v>2.1111039837947336</v>
      </c>
      <c r="H32" s="7">
        <f t="shared" si="4"/>
        <v>1.768446995273464</v>
      </c>
    </row>
    <row r="33" spans="1:8" ht="14.25">
      <c r="A33" s="5">
        <v>132000</v>
      </c>
      <c r="B33" s="7">
        <f t="shared" si="0"/>
        <v>4.733369345037137</v>
      </c>
      <c r="C33" s="7">
        <f t="shared" si="1"/>
        <v>4.218041863605672</v>
      </c>
      <c r="D33" s="7">
        <f t="shared" si="2"/>
        <v>3.656191762322755</v>
      </c>
      <c r="E33" s="7">
        <f t="shared" si="3"/>
        <v>3.143100945307225</v>
      </c>
      <c r="F33" s="7">
        <f t="shared" si="4"/>
        <v>2.6774274139095207</v>
      </c>
      <c r="G33" s="7">
        <f t="shared" si="4"/>
        <v>2.3347704253882515</v>
      </c>
      <c r="H33" s="7">
        <f t="shared" si="4"/>
        <v>1.992113436866982</v>
      </c>
    </row>
    <row r="34" spans="1:8" ht="14.25">
      <c r="A34" s="5">
        <v>137000</v>
      </c>
      <c r="B34" s="7">
        <f t="shared" si="0"/>
        <v>4.957035786630655</v>
      </c>
      <c r="C34" s="7">
        <f t="shared" si="1"/>
        <v>4.441708305199191</v>
      </c>
      <c r="D34" s="7">
        <f t="shared" si="2"/>
        <v>3.879858203916273</v>
      </c>
      <c r="E34" s="7">
        <f t="shared" si="3"/>
        <v>3.366767386900743</v>
      </c>
      <c r="F34" s="7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2.9010938555030386</v>
      </c>
      <c r="G34" s="7">
        <f t="shared" si="5"/>
        <v>2.5584368669817694</v>
      </c>
      <c r="H34" s="7">
        <f t="shared" si="5"/>
        <v>2.2157798784605</v>
      </c>
    </row>
    <row r="35" spans="1:8" ht="14.25">
      <c r="A35" s="5">
        <v>142000</v>
      </c>
      <c r="B35" s="7">
        <f t="shared" si="0"/>
        <v>5.180702228224174</v>
      </c>
      <c r="C35" s="7">
        <f t="shared" si="1"/>
        <v>4.665374746792708</v>
      </c>
      <c r="D35" s="7">
        <f t="shared" si="2"/>
        <v>4.103524645509791</v>
      </c>
      <c r="E35" s="7">
        <f t="shared" si="3"/>
        <v>3.5904338284942607</v>
      </c>
      <c r="F35" s="7">
        <f t="shared" si="5"/>
        <v>3.1247602970965564</v>
      </c>
      <c r="G35" s="7">
        <f t="shared" si="5"/>
        <v>2.7821033085752873</v>
      </c>
      <c r="H35" s="7">
        <f t="shared" si="5"/>
        <v>2.4394463200540177</v>
      </c>
    </row>
    <row r="36" spans="1:8" ht="14.25">
      <c r="A36" s="5">
        <v>147000</v>
      </c>
      <c r="B36" s="7">
        <f t="shared" si="0"/>
        <v>5.404368669817691</v>
      </c>
      <c r="C36" s="7">
        <f t="shared" si="1"/>
        <v>4.889041188386226</v>
      </c>
      <c r="D36" s="7">
        <f t="shared" si="2"/>
        <v>4.327191087103309</v>
      </c>
      <c r="E36" s="7">
        <f t="shared" si="3"/>
        <v>3.8141002700877786</v>
      </c>
      <c r="F36" s="7">
        <f t="shared" si="5"/>
        <v>3.3484267386900743</v>
      </c>
      <c r="G36" s="7">
        <f t="shared" si="5"/>
        <v>3.005769750168805</v>
      </c>
      <c r="H36" s="7">
        <f t="shared" si="5"/>
        <v>2.6631127616475356</v>
      </c>
    </row>
    <row r="37" spans="1:8" ht="14.25">
      <c r="A37" s="5">
        <v>152000</v>
      </c>
      <c r="B37" s="7">
        <f t="shared" si="0"/>
        <v>5.62803511141121</v>
      </c>
      <c r="C37" s="7">
        <f t="shared" si="1"/>
        <v>5.112707629979743</v>
      </c>
      <c r="D37" s="7">
        <f t="shared" si="2"/>
        <v>4.550857528696827</v>
      </c>
      <c r="E37" s="7">
        <f t="shared" si="3"/>
        <v>4.0377667116812965</v>
      </c>
      <c r="F37" s="7">
        <f t="shared" si="5"/>
        <v>3.5720931802835922</v>
      </c>
      <c r="G37" s="7">
        <f t="shared" si="5"/>
        <v>3.229436191762323</v>
      </c>
      <c r="H37" s="7">
        <f t="shared" si="5"/>
        <v>2.8867792032410535</v>
      </c>
    </row>
    <row r="38" spans="1:8" ht="14.25">
      <c r="A38" s="5">
        <v>157000</v>
      </c>
      <c r="B38" s="7">
        <f t="shared" si="0"/>
        <v>5.851701553004727</v>
      </c>
      <c r="C38" s="7">
        <f t="shared" si="1"/>
        <v>5.336374071573262</v>
      </c>
      <c r="D38" s="7">
        <f t="shared" si="2"/>
        <v>4.774523970290344</v>
      </c>
      <c r="E38" s="7">
        <f t="shared" si="3"/>
        <v>4.261433153274814</v>
      </c>
      <c r="F38" s="7">
        <f t="shared" si="5"/>
        <v>3.79575962187711</v>
      </c>
      <c r="G38" s="7">
        <f t="shared" si="5"/>
        <v>3.453102633355841</v>
      </c>
      <c r="H38" s="7">
        <f t="shared" si="5"/>
        <v>3.1104456448345714</v>
      </c>
    </row>
    <row r="39" spans="1:8" ht="14.25">
      <c r="A39" s="5">
        <v>162000</v>
      </c>
      <c r="B39" s="7">
        <f t="shared" si="0"/>
        <v>6.07</v>
      </c>
      <c r="C39" s="7">
        <f t="shared" si="1"/>
        <v>5.560040513166779</v>
      </c>
      <c r="D39" s="7">
        <f t="shared" si="2"/>
        <v>4.998190411883863</v>
      </c>
      <c r="E39" s="7">
        <f t="shared" si="3"/>
        <v>4.485099594868332</v>
      </c>
      <c r="F39" s="7">
        <f t="shared" si="5"/>
        <v>4.019426063470628</v>
      </c>
      <c r="G39" s="7">
        <f t="shared" si="5"/>
        <v>3.676769074949359</v>
      </c>
      <c r="H39" s="7">
        <f t="shared" si="5"/>
        <v>3.3341120864280893</v>
      </c>
    </row>
    <row r="40" spans="1:8" ht="14.25">
      <c r="A40" s="5">
        <v>167000</v>
      </c>
      <c r="B40" s="7">
        <f t="shared" si="0"/>
        <v>6.07</v>
      </c>
      <c r="C40" s="7">
        <f t="shared" si="1"/>
        <v>5.783706954760298</v>
      </c>
      <c r="D40" s="7">
        <f t="shared" si="2"/>
        <v>5.22185685347738</v>
      </c>
      <c r="E40" s="7">
        <f t="shared" si="3"/>
        <v>4.70876603646185</v>
      </c>
      <c r="F40" s="7">
        <f t="shared" si="5"/>
        <v>4.243092505064146</v>
      </c>
      <c r="G40" s="7">
        <f t="shared" si="5"/>
        <v>3.900435516542877</v>
      </c>
      <c r="H40" s="7">
        <f t="shared" si="5"/>
        <v>3.557778528021607</v>
      </c>
    </row>
    <row r="41" spans="1:8" ht="14.25">
      <c r="A41" s="5">
        <v>172000</v>
      </c>
      <c r="B41" s="7">
        <f t="shared" si="0"/>
        <v>6.07</v>
      </c>
      <c r="C41" s="7">
        <f t="shared" si="1"/>
        <v>6.007373396353815</v>
      </c>
      <c r="D41" s="7">
        <f t="shared" si="2"/>
        <v>5.445523295070899</v>
      </c>
      <c r="E41" s="7">
        <f t="shared" si="3"/>
        <v>4.932432478055368</v>
      </c>
      <c r="F41" s="7">
        <f t="shared" si="5"/>
        <v>4.466758946657664</v>
      </c>
      <c r="G41" s="7">
        <f t="shared" si="5"/>
        <v>4.124101958136395</v>
      </c>
      <c r="H41" s="7">
        <f t="shared" si="5"/>
        <v>3.781444969615125</v>
      </c>
    </row>
    <row r="42" spans="1:8" ht="14.25">
      <c r="A42" s="5">
        <v>177000</v>
      </c>
      <c r="B42" s="7">
        <f t="shared" si="0"/>
        <v>6.07</v>
      </c>
      <c r="C42" s="7">
        <f t="shared" si="1"/>
        <v>6.07</v>
      </c>
      <c r="D42" s="7">
        <f t="shared" si="2"/>
        <v>5.669189736664416</v>
      </c>
      <c r="E42" s="7">
        <f t="shared" si="3"/>
        <v>5.156098919648887</v>
      </c>
      <c r="F42" s="7">
        <f t="shared" si="5"/>
        <v>4.690425388251182</v>
      </c>
      <c r="G42" s="7">
        <f t="shared" si="5"/>
        <v>4.347768399729913</v>
      </c>
      <c r="H42" s="7">
        <f t="shared" si="5"/>
        <v>4.0051114112086434</v>
      </c>
    </row>
    <row r="43" spans="1:8" ht="14.25">
      <c r="A43" s="5">
        <v>182000</v>
      </c>
      <c r="B43" s="7">
        <f t="shared" si="0"/>
        <v>6.07</v>
      </c>
      <c r="C43" s="7">
        <f t="shared" si="1"/>
        <v>6.07</v>
      </c>
      <c r="D43" s="7">
        <f t="shared" si="2"/>
        <v>5.892856178257935</v>
      </c>
      <c r="E43" s="7">
        <f t="shared" si="3"/>
        <v>5.379765361242404</v>
      </c>
      <c r="F43" s="7">
        <f t="shared" si="5"/>
        <v>4.9140918298447005</v>
      </c>
      <c r="G43" s="7">
        <f t="shared" si="5"/>
        <v>4.5714348413234305</v>
      </c>
      <c r="H43" s="7">
        <f t="shared" si="5"/>
        <v>4.2287778528021605</v>
      </c>
    </row>
    <row r="44" spans="1:8" ht="14.25">
      <c r="A44" s="5">
        <v>187000</v>
      </c>
      <c r="B44" s="7">
        <f t="shared" si="0"/>
        <v>6.07</v>
      </c>
      <c r="C44" s="7">
        <f t="shared" si="1"/>
        <v>6.07</v>
      </c>
      <c r="D44" s="7">
        <f t="shared" si="2"/>
        <v>6.07</v>
      </c>
      <c r="E44" s="7">
        <f t="shared" si="3"/>
        <v>5.603431802835923</v>
      </c>
      <c r="F44" s="7">
        <f t="shared" si="5"/>
        <v>5.1377582714382175</v>
      </c>
      <c r="G44" s="7">
        <f t="shared" si="5"/>
        <v>4.7951012829169475</v>
      </c>
      <c r="H44" s="7">
        <f t="shared" si="5"/>
        <v>4.452444294395679</v>
      </c>
    </row>
    <row r="45" spans="1:8" ht="14.25">
      <c r="A45" s="5">
        <v>192000</v>
      </c>
      <c r="B45" s="7">
        <f t="shared" si="0"/>
        <v>6.07</v>
      </c>
      <c r="C45" s="7">
        <f t="shared" si="1"/>
        <v>6.07</v>
      </c>
      <c r="D45" s="7">
        <f t="shared" si="2"/>
        <v>6.07</v>
      </c>
      <c r="E45" s="7">
        <f t="shared" si="3"/>
        <v>5.82709824442944</v>
      </c>
      <c r="F45" s="7">
        <f t="shared" si="5"/>
        <v>5.361424713031736</v>
      </c>
      <c r="G45" s="7">
        <f t="shared" si="5"/>
        <v>5.018767724510466</v>
      </c>
      <c r="H45" s="7">
        <f t="shared" si="5"/>
        <v>4.676110735989196</v>
      </c>
    </row>
    <row r="46" spans="1:8" ht="14.25">
      <c r="A46" s="5">
        <v>197000</v>
      </c>
      <c r="B46" s="7">
        <f t="shared" si="0"/>
        <v>6.07</v>
      </c>
      <c r="C46" s="7">
        <f t="shared" si="1"/>
        <v>6.07</v>
      </c>
      <c r="D46" s="7">
        <f t="shared" si="2"/>
        <v>6.07</v>
      </c>
      <c r="E46" s="7">
        <f t="shared" si="3"/>
        <v>6.0507646860229585</v>
      </c>
      <c r="F46" s="7">
        <f t="shared" si="5"/>
        <v>5.585091154625253</v>
      </c>
      <c r="G46" s="7">
        <f t="shared" si="5"/>
        <v>5.242434166103983</v>
      </c>
      <c r="H46" s="7">
        <f t="shared" si="5"/>
        <v>4.899777177582715</v>
      </c>
    </row>
    <row r="47" spans="1:8" ht="14.25">
      <c r="A47" s="1"/>
      <c r="B47" s="8"/>
      <c r="C47" s="8"/>
      <c r="D47" s="8"/>
      <c r="E47" s="8"/>
      <c r="F47" s="8"/>
      <c r="G47" s="8"/>
      <c r="H47" s="8"/>
    </row>
    <row r="48" spans="1:8" ht="14.25">
      <c r="A48" s="1"/>
      <c r="B48" s="8"/>
      <c r="C48" s="8"/>
      <c r="D48" s="8"/>
      <c r="E48" s="8"/>
      <c r="F48" s="8"/>
      <c r="G48" s="8"/>
      <c r="H48" s="8"/>
    </row>
    <row r="49" spans="1:8" ht="15">
      <c r="A49" s="40" t="s">
        <v>15</v>
      </c>
      <c r="B49" s="41"/>
      <c r="C49" s="41"/>
      <c r="D49" s="41"/>
      <c r="E49" s="41"/>
      <c r="F49" s="41"/>
      <c r="G49" s="41"/>
      <c r="H49" s="41"/>
    </row>
    <row r="50" spans="1:8" ht="14.25">
      <c r="A50" s="42"/>
      <c r="B50" s="41"/>
      <c r="C50" s="41"/>
      <c r="D50" s="41"/>
      <c r="E50" s="41"/>
      <c r="F50" s="41"/>
      <c r="G50" s="41"/>
      <c r="H50" s="41"/>
    </row>
    <row r="51" spans="1:8" ht="14.25">
      <c r="A51" s="24" t="s">
        <v>17</v>
      </c>
      <c r="B51" s="25">
        <v>6.07</v>
      </c>
      <c r="C51" s="23"/>
      <c r="D51" s="23"/>
      <c r="E51" s="23"/>
      <c r="F51" s="23"/>
      <c r="G51" s="23"/>
      <c r="H51" s="23"/>
    </row>
    <row r="52" spans="1:8" ht="14.25">
      <c r="A52" s="26" t="s">
        <v>18</v>
      </c>
      <c r="B52" s="27">
        <v>0.77</v>
      </c>
      <c r="C52" s="23"/>
      <c r="D52" s="23"/>
      <c r="E52" s="23"/>
      <c r="F52" s="23"/>
      <c r="G52" s="23"/>
      <c r="H52" s="23"/>
    </row>
    <row r="53" spans="1:9" ht="29.25" customHeight="1">
      <c r="A53" s="28" t="s">
        <v>19</v>
      </c>
      <c r="B53" s="29">
        <v>161880</v>
      </c>
      <c r="C53" s="23"/>
      <c r="D53" s="23"/>
      <c r="E53" s="23"/>
      <c r="F53" s="23"/>
      <c r="G53" s="30"/>
      <c r="H53" s="30"/>
      <c r="I53" s="10"/>
    </row>
    <row r="54" spans="1:9" s="13" customFormat="1" ht="14.25">
      <c r="A54" s="43" t="s">
        <v>20</v>
      </c>
      <c r="B54" s="27">
        <v>43400</v>
      </c>
      <c r="C54" s="44"/>
      <c r="D54" s="44"/>
      <c r="E54" s="44"/>
      <c r="F54" s="44"/>
      <c r="G54" s="45"/>
      <c r="H54" s="46"/>
      <c r="I54" s="14"/>
    </row>
    <row r="55" spans="1:9" ht="14.25">
      <c r="A55" s="26" t="s">
        <v>7</v>
      </c>
      <c r="B55" s="27">
        <v>3840</v>
      </c>
      <c r="C55" s="33" t="s">
        <v>10</v>
      </c>
      <c r="D55" s="33"/>
      <c r="E55" s="33"/>
      <c r="F55" s="23"/>
      <c r="G55" s="30"/>
      <c r="H55" s="32"/>
      <c r="I55" s="10"/>
    </row>
    <row r="56" spans="1:9" ht="14.25">
      <c r="A56" s="23"/>
      <c r="B56" s="29">
        <v>6020</v>
      </c>
      <c r="C56" s="33" t="s">
        <v>11</v>
      </c>
      <c r="D56" s="33"/>
      <c r="E56" s="33"/>
      <c r="F56" s="23"/>
      <c r="G56" s="30"/>
      <c r="H56" s="34"/>
      <c r="I56" s="10"/>
    </row>
    <row r="57" spans="1:9" ht="14.25">
      <c r="A57" s="23"/>
      <c r="B57" s="29">
        <v>7110</v>
      </c>
      <c r="C57" s="33" t="s">
        <v>12</v>
      </c>
      <c r="D57" s="33"/>
      <c r="E57" s="33"/>
      <c r="F57" s="23"/>
      <c r="G57" s="30"/>
      <c r="H57" s="32"/>
      <c r="I57" s="10"/>
    </row>
    <row r="58" spans="1:9" ht="14.25">
      <c r="A58" s="23"/>
      <c r="B58" s="29">
        <v>7660</v>
      </c>
      <c r="C58" s="33" t="s">
        <v>13</v>
      </c>
      <c r="D58" s="33"/>
      <c r="E58" s="33"/>
      <c r="F58" s="23"/>
      <c r="G58" s="30"/>
      <c r="H58" s="30"/>
      <c r="I58" s="10"/>
    </row>
    <row r="59" spans="1:8" ht="14.25">
      <c r="A59" s="42"/>
      <c r="B59" s="41"/>
      <c r="C59" s="41"/>
      <c r="D59" s="41"/>
      <c r="E59" s="41"/>
      <c r="F59" s="41"/>
      <c r="G59" s="41"/>
      <c r="H59" s="41"/>
    </row>
    <row r="60" spans="1:8" ht="14.25">
      <c r="A60" s="42"/>
      <c r="B60" s="41"/>
      <c r="C60" s="41"/>
      <c r="D60" s="41"/>
      <c r="E60" s="41"/>
      <c r="F60" s="41"/>
      <c r="G60" s="41"/>
      <c r="H60" s="41"/>
    </row>
    <row r="61" spans="1:8" ht="14.25">
      <c r="A61" s="42"/>
      <c r="B61" s="41"/>
      <c r="C61" s="41"/>
      <c r="D61" s="41"/>
      <c r="E61" s="41"/>
      <c r="F61" s="41"/>
      <c r="G61" s="41"/>
      <c r="H61" s="41"/>
    </row>
    <row r="62" spans="1:8" ht="14.25">
      <c r="A62" s="42"/>
      <c r="B62" s="41"/>
      <c r="C62" s="41"/>
      <c r="D62" s="41"/>
      <c r="E62" s="41"/>
      <c r="F62" s="41"/>
      <c r="G62" s="41"/>
      <c r="H62" s="41"/>
    </row>
    <row r="63" spans="1:8" ht="14.25">
      <c r="A63" s="42"/>
      <c r="B63" s="41"/>
      <c r="C63" s="41"/>
      <c r="D63" s="41"/>
      <c r="E63" s="41"/>
      <c r="F63" s="41"/>
      <c r="G63" s="41"/>
      <c r="H63" s="41"/>
    </row>
    <row r="64" spans="1:8" ht="14.25">
      <c r="A64" s="42"/>
      <c r="B64" s="41"/>
      <c r="C64" s="41"/>
      <c r="D64" s="41"/>
      <c r="E64" s="41"/>
      <c r="F64" s="41"/>
      <c r="G64" s="41"/>
      <c r="H64" s="41"/>
    </row>
    <row r="65" spans="1:8" ht="14.25">
      <c r="A65" s="42"/>
      <c r="B65" s="41"/>
      <c r="C65" s="41"/>
      <c r="D65" s="41"/>
      <c r="E65" s="41"/>
      <c r="F65" s="41"/>
      <c r="G65" s="41"/>
      <c r="H65" s="41"/>
    </row>
    <row r="66" spans="1:8" ht="14.25">
      <c r="A66" s="42"/>
      <c r="B66" s="41"/>
      <c r="C66" s="41"/>
      <c r="D66" s="41"/>
      <c r="E66" s="41"/>
      <c r="F66" s="41"/>
      <c r="G66" s="41"/>
      <c r="H66" s="41"/>
    </row>
    <row r="67" spans="1:8" ht="14.25">
      <c r="A67" s="42"/>
      <c r="B67" s="41"/>
      <c r="C67" s="41"/>
      <c r="D67" s="41"/>
      <c r="E67" s="41"/>
      <c r="F67" s="41"/>
      <c r="G67" s="41"/>
      <c r="H67" s="41"/>
    </row>
    <row r="68" spans="1:8" ht="14.25">
      <c r="A68" s="42"/>
      <c r="B68" s="41"/>
      <c r="C68" s="41"/>
      <c r="D68" s="41"/>
      <c r="E68" s="41"/>
      <c r="F68" s="41"/>
      <c r="G68" s="41"/>
      <c r="H68" s="41"/>
    </row>
    <row r="69" spans="1:8" ht="14.25">
      <c r="A69" s="42"/>
      <c r="B69" s="41"/>
      <c r="C69" s="41"/>
      <c r="D69" s="41"/>
      <c r="E69" s="41"/>
      <c r="F69" s="41"/>
      <c r="G69" s="41"/>
      <c r="H69" s="41"/>
    </row>
    <row r="70" spans="1:8" ht="14.25">
      <c r="A70" s="36" t="s">
        <v>29</v>
      </c>
      <c r="B70" s="41"/>
      <c r="C70" s="41"/>
      <c r="D70" s="41"/>
      <c r="E70" s="41"/>
      <c r="F70" s="41"/>
      <c r="G70" s="41"/>
      <c r="H70" s="41"/>
    </row>
    <row r="71" spans="1:8" ht="14.25">
      <c r="A71" s="47"/>
      <c r="B71" s="41"/>
      <c r="C71" s="41"/>
      <c r="D71" s="41"/>
      <c r="E71" s="41"/>
      <c r="F71" s="41"/>
      <c r="G71" s="41"/>
      <c r="H71" s="41"/>
    </row>
    <row r="72" spans="2:8" ht="14.25">
      <c r="B72" s="1"/>
      <c r="C72" s="1"/>
      <c r="D72" s="1"/>
      <c r="E72" s="1"/>
      <c r="F72" s="1"/>
      <c r="G72" s="1"/>
      <c r="H72" s="1"/>
    </row>
    <row r="73" spans="1:7" s="16" customFormat="1" ht="15">
      <c r="A73" s="15" t="s">
        <v>26</v>
      </c>
      <c r="B73" s="1"/>
      <c r="C73" s="1"/>
      <c r="D73" s="1"/>
      <c r="E73" s="1"/>
      <c r="F73" s="1"/>
      <c r="G73" s="1"/>
    </row>
    <row r="74" spans="1:7" s="16" customFormat="1" ht="15">
      <c r="A74" s="15"/>
      <c r="B74" s="1"/>
      <c r="C74" s="1"/>
      <c r="D74" s="1"/>
      <c r="E74" s="1"/>
      <c r="F74" s="1"/>
      <c r="G74" s="1"/>
    </row>
    <row r="75" spans="1:7" s="16" customFormat="1" ht="14.25">
      <c r="A75" s="20" t="s">
        <v>25</v>
      </c>
      <c r="B75" s="1"/>
      <c r="C75" s="1"/>
      <c r="D75" s="1"/>
      <c r="E75" s="1"/>
      <c r="F75" s="1"/>
      <c r="G75" s="1"/>
    </row>
    <row r="76" s="16" customFormat="1" ht="14.25">
      <c r="A76" s="16" t="s">
        <v>21</v>
      </c>
    </row>
    <row r="77" s="16" customFormat="1" ht="14.25">
      <c r="A77" s="16" t="s">
        <v>8</v>
      </c>
    </row>
    <row r="78" s="16" customFormat="1" ht="14.25"/>
    <row r="79" s="16" customFormat="1" ht="14.25">
      <c r="A79" s="21" t="s">
        <v>31</v>
      </c>
    </row>
    <row r="80" s="16" customFormat="1" ht="14.25">
      <c r="A80" s="21"/>
    </row>
    <row r="81" spans="1:7" s="16" customFormat="1" ht="14.25" customHeight="1">
      <c r="A81" s="50" t="s">
        <v>33</v>
      </c>
      <c r="B81" s="53"/>
      <c r="C81" s="53"/>
      <c r="D81" s="53"/>
      <c r="E81" s="53"/>
      <c r="F81" s="53"/>
      <c r="G81" s="53"/>
    </row>
    <row r="82" spans="1:7" ht="14.25">
      <c r="A82" s="37"/>
      <c r="B82" s="16"/>
      <c r="C82" s="16"/>
      <c r="D82" s="16"/>
      <c r="E82" s="16"/>
      <c r="F82" s="16"/>
      <c r="G82" s="16"/>
    </row>
    <row r="83" s="16" customFormat="1" ht="15">
      <c r="A83" s="16" t="s">
        <v>34</v>
      </c>
    </row>
    <row r="84" ht="15">
      <c r="A84" s="15"/>
    </row>
    <row r="89" ht="12.75">
      <c r="A89" s="11"/>
    </row>
  </sheetData>
  <sheetProtection sheet="1"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headerFooter alignWithMargins="0">
    <oddFooter>&amp;LErziehungsdirektion des Kantons Bern - Doc. 808305
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1.8.2018</dc:title>
  <dc:subject>Tagesschulen</dc:subject>
  <dc:creator>AKVB</dc:creator>
  <cp:keywords/>
  <dc:description/>
  <cp:lastModifiedBy>Aellig Daniela, ERZ-AKVB-FBS</cp:lastModifiedBy>
  <cp:lastPrinted>2018-02-13T15:45:06Z</cp:lastPrinted>
  <dcterms:created xsi:type="dcterms:W3CDTF">2011-11-01T15:07:06Z</dcterms:created>
  <dcterms:modified xsi:type="dcterms:W3CDTF">2018-02-16T10:38:47Z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